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840" windowHeight="97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34" i="1"/>
  <c r="C33"/>
  <c r="C32"/>
  <c r="D28"/>
  <c r="D26"/>
  <c r="D27"/>
  <c r="D25"/>
  <c r="E21"/>
  <c r="E8"/>
  <c r="E9"/>
  <c r="E13"/>
  <c r="E14"/>
  <c r="E18"/>
  <c r="E19"/>
  <c r="E4"/>
  <c r="E6"/>
  <c r="D3"/>
  <c r="E3" s="1"/>
  <c r="D4"/>
  <c r="D5"/>
  <c r="E5" s="1"/>
  <c r="D6"/>
  <c r="D8"/>
  <c r="D9"/>
  <c r="D10"/>
  <c r="E10" s="1"/>
  <c r="D12"/>
  <c r="E12" s="1"/>
  <c r="D13"/>
  <c r="D14"/>
  <c r="D16"/>
  <c r="E16" s="1"/>
  <c r="D17"/>
  <c r="E17" s="1"/>
  <c r="D18"/>
  <c r="D19"/>
  <c r="D2"/>
  <c r="E2" s="1"/>
</calcChain>
</file>

<file path=xl/sharedStrings.xml><?xml version="1.0" encoding="utf-8"?>
<sst xmlns="http://schemas.openxmlformats.org/spreadsheetml/2006/main" count="32" uniqueCount="30">
  <si>
    <t>PUESTO Y CATEGORÍA</t>
  </si>
  <si>
    <t>SALARIO BRUTO MENSUAL</t>
  </si>
  <si>
    <t>COSTE MENSUAL</t>
  </si>
  <si>
    <t>COSTE ANUAL</t>
  </si>
  <si>
    <t>REPARTIDOR 1</t>
  </si>
  <si>
    <t>REPARTIDOR 2</t>
  </si>
  <si>
    <t>REPARTIDOR 3</t>
  </si>
  <si>
    <t>REPARTIDOR 4</t>
  </si>
  <si>
    <t>REPARTIDOR 5</t>
  </si>
  <si>
    <t>PERSONAL DE LIMPIEZA 1</t>
  </si>
  <si>
    <t>PERSONAL DE LIMPIEZA 2</t>
  </si>
  <si>
    <t>PERSONAL DE LIMPIEZA 3</t>
  </si>
  <si>
    <t>ATENCIÓN AL CLIENTE 1</t>
  </si>
  <si>
    <t>ATENCIÓN AL CLIENTE 2</t>
  </si>
  <si>
    <t>ATENCIÓN AL CLIENTE 3</t>
  </si>
  <si>
    <t>EMPAQUETADOR 1</t>
  </si>
  <si>
    <t>EMPAQUETADOR 2</t>
  </si>
  <si>
    <t>EMPAQUETADOR 3</t>
  </si>
  <si>
    <t>EMPAQUETADOR 4</t>
  </si>
  <si>
    <t>COSTE ANUAL TOTAL</t>
  </si>
  <si>
    <t xml:space="preserve">NOMBRE </t>
  </si>
  <si>
    <t>SALARIO MENSUAL</t>
  </si>
  <si>
    <t>SALARIO ANUAL</t>
  </si>
  <si>
    <t xml:space="preserve">NICOLÁS </t>
  </si>
  <si>
    <t>ÁLVARO</t>
  </si>
  <si>
    <t>GUILLERMO</t>
  </si>
  <si>
    <t>COSTE    TOTAL</t>
  </si>
  <si>
    <t>TIPOLOGIA</t>
  </si>
  <si>
    <t>SOCIOS</t>
  </si>
  <si>
    <t>EMPLEADOS</t>
  </si>
</sst>
</file>

<file path=xl/styles.xml><?xml version="1.0" encoding="utf-8"?>
<styleSheet xmlns="http://schemas.openxmlformats.org/spreadsheetml/2006/main">
  <numFmts count="2">
    <numFmt numFmtId="164" formatCode="_-* #,##0.00\ [$€-C0A]_-;\-* #,##0.00\ [$€-C0A]_-;_-* &quot;-&quot;??\ [$€-C0A]_-;_-@_-"/>
    <numFmt numFmtId="166" formatCode="_-* #,##0\ [$€-C0A]_-;\-* #,##0\ [$€-C0A]_-;_-* &quot;-&quot;\ [$€-C0A]_-;_-@_-"/>
  </numFmts>
  <fonts count="3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3" fontId="0" fillId="0" borderId="1" xfId="0" applyNumberFormat="1" applyBorder="1"/>
    <xf numFmtId="164" fontId="0" fillId="0" borderId="1" xfId="0" applyNumberFormat="1" applyBorder="1"/>
    <xf numFmtId="164" fontId="0" fillId="0" borderId="0" xfId="0" applyNumberFormat="1"/>
    <xf numFmtId="0" fontId="0" fillId="0" borderId="1" xfId="0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6" fontId="0" fillId="0" borderId="1" xfId="0" applyNumberFormat="1" applyBorder="1"/>
    <xf numFmtId="166" fontId="2" fillId="0" borderId="1" xfId="0" applyNumberFormat="1" applyFont="1" applyBorder="1" applyAlignment="1"/>
    <xf numFmtId="166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34"/>
  <sheetViews>
    <sheetView tabSelected="1" topLeftCell="A10" workbookViewId="0">
      <selection activeCell="E37" sqref="E37"/>
    </sheetView>
  </sheetViews>
  <sheetFormatPr baseColWidth="10" defaultRowHeight="15"/>
  <cols>
    <col min="2" max="2" width="24.42578125" customWidth="1"/>
    <col min="3" max="3" width="26.5703125" customWidth="1"/>
    <col min="4" max="4" width="19.5703125" customWidth="1"/>
    <col min="5" max="5" width="19" customWidth="1"/>
    <col min="7" max="7" width="13" bestFit="1" customWidth="1"/>
  </cols>
  <sheetData>
    <row r="1" spans="2:7" ht="22.5" customHeight="1">
      <c r="B1" s="2" t="s">
        <v>0</v>
      </c>
      <c r="C1" s="2" t="s">
        <v>1</v>
      </c>
      <c r="D1" s="2" t="s">
        <v>2</v>
      </c>
      <c r="E1" s="2" t="s">
        <v>3</v>
      </c>
    </row>
    <row r="2" spans="2:7">
      <c r="B2" s="1" t="s">
        <v>4</v>
      </c>
      <c r="C2" s="1">
        <v>1200</v>
      </c>
      <c r="D2" s="1">
        <f>C2+(C2*0.35)</f>
        <v>1620</v>
      </c>
      <c r="E2" s="3">
        <f t="shared" ref="E2:E19" si="0">D2*14</f>
        <v>22680</v>
      </c>
    </row>
    <row r="3" spans="2:7">
      <c r="B3" s="1" t="s">
        <v>5</v>
      </c>
      <c r="C3" s="1">
        <v>1100</v>
      </c>
      <c r="D3" s="1">
        <f t="shared" ref="D3:D19" si="1">C3+(C3*0.35)</f>
        <v>1485</v>
      </c>
      <c r="E3" s="3">
        <f t="shared" si="0"/>
        <v>20790</v>
      </c>
    </row>
    <row r="4" spans="2:7">
      <c r="B4" s="1" t="s">
        <v>6</v>
      </c>
      <c r="C4" s="1">
        <v>1100</v>
      </c>
      <c r="D4" s="1">
        <f t="shared" si="1"/>
        <v>1485</v>
      </c>
      <c r="E4" s="3">
        <f t="shared" si="0"/>
        <v>20790</v>
      </c>
    </row>
    <row r="5" spans="2:7">
      <c r="B5" s="1" t="s">
        <v>7</v>
      </c>
      <c r="C5" s="1">
        <v>1100</v>
      </c>
      <c r="D5" s="1">
        <f t="shared" si="1"/>
        <v>1485</v>
      </c>
      <c r="E5" s="3">
        <f t="shared" si="0"/>
        <v>20790</v>
      </c>
    </row>
    <row r="6" spans="2:7">
      <c r="B6" s="1" t="s">
        <v>8</v>
      </c>
      <c r="C6" s="1">
        <v>1100</v>
      </c>
      <c r="D6" s="1">
        <f t="shared" si="1"/>
        <v>1485</v>
      </c>
      <c r="E6" s="3">
        <f t="shared" si="0"/>
        <v>20790</v>
      </c>
    </row>
    <row r="7" spans="2:7">
      <c r="B7" s="1"/>
      <c r="C7" s="1"/>
      <c r="D7" s="1"/>
      <c r="E7" s="3"/>
    </row>
    <row r="8" spans="2:7">
      <c r="B8" s="1" t="s">
        <v>9</v>
      </c>
      <c r="C8" s="1">
        <v>800</v>
      </c>
      <c r="D8" s="1">
        <f t="shared" si="1"/>
        <v>1080</v>
      </c>
      <c r="E8" s="3">
        <f t="shared" si="0"/>
        <v>15120</v>
      </c>
    </row>
    <row r="9" spans="2:7">
      <c r="B9" s="1" t="s">
        <v>10</v>
      </c>
      <c r="C9" s="1">
        <v>750</v>
      </c>
      <c r="D9" s="1">
        <f t="shared" si="1"/>
        <v>1012.5</v>
      </c>
      <c r="E9" s="3">
        <f t="shared" si="0"/>
        <v>14175</v>
      </c>
    </row>
    <row r="10" spans="2:7">
      <c r="B10" s="1" t="s">
        <v>11</v>
      </c>
      <c r="C10" s="1">
        <v>750</v>
      </c>
      <c r="D10" s="1">
        <f t="shared" si="1"/>
        <v>1012.5</v>
      </c>
      <c r="E10" s="3">
        <f t="shared" si="0"/>
        <v>14175</v>
      </c>
    </row>
    <row r="11" spans="2:7">
      <c r="B11" s="1"/>
      <c r="C11" s="1"/>
      <c r="D11" s="1"/>
      <c r="E11" s="3"/>
    </row>
    <row r="12" spans="2:7">
      <c r="B12" s="1" t="s">
        <v>12</v>
      </c>
      <c r="C12" s="1">
        <v>950</v>
      </c>
      <c r="D12" s="1">
        <f t="shared" si="1"/>
        <v>1282.5</v>
      </c>
      <c r="E12" s="3">
        <f t="shared" si="0"/>
        <v>17955</v>
      </c>
      <c r="G12" s="5"/>
    </row>
    <row r="13" spans="2:7">
      <c r="B13" s="1" t="s">
        <v>13</v>
      </c>
      <c r="C13" s="1">
        <v>900</v>
      </c>
      <c r="D13" s="1">
        <f t="shared" si="1"/>
        <v>1215</v>
      </c>
      <c r="E13" s="3">
        <f t="shared" si="0"/>
        <v>17010</v>
      </c>
    </row>
    <row r="14" spans="2:7">
      <c r="B14" s="1" t="s">
        <v>14</v>
      </c>
      <c r="C14" s="1">
        <v>900</v>
      </c>
      <c r="D14" s="1">
        <f t="shared" si="1"/>
        <v>1215</v>
      </c>
      <c r="E14" s="3">
        <f t="shared" si="0"/>
        <v>17010</v>
      </c>
    </row>
    <row r="15" spans="2:7">
      <c r="B15" s="1"/>
      <c r="C15" s="1"/>
      <c r="D15" s="1"/>
      <c r="E15" s="3"/>
    </row>
    <row r="16" spans="2:7">
      <c r="B16" s="1" t="s">
        <v>15</v>
      </c>
      <c r="C16" s="1">
        <v>1000</v>
      </c>
      <c r="D16" s="1">
        <f t="shared" si="1"/>
        <v>1350</v>
      </c>
      <c r="E16" s="3">
        <f t="shared" si="0"/>
        <v>18900</v>
      </c>
    </row>
    <row r="17" spans="2:5">
      <c r="B17" s="1" t="s">
        <v>16</v>
      </c>
      <c r="C17" s="1">
        <v>950</v>
      </c>
      <c r="D17" s="1">
        <f t="shared" si="1"/>
        <v>1282.5</v>
      </c>
      <c r="E17" s="3">
        <f t="shared" si="0"/>
        <v>17955</v>
      </c>
    </row>
    <row r="18" spans="2:5">
      <c r="B18" s="1" t="s">
        <v>17</v>
      </c>
      <c r="C18" s="1">
        <v>950</v>
      </c>
      <c r="D18" s="1">
        <f t="shared" si="1"/>
        <v>1282.5</v>
      </c>
      <c r="E18" s="3">
        <f t="shared" si="0"/>
        <v>17955</v>
      </c>
    </row>
    <row r="19" spans="2:5">
      <c r="B19" s="1" t="s">
        <v>18</v>
      </c>
      <c r="C19" s="1">
        <v>950</v>
      </c>
      <c r="D19" s="1">
        <f t="shared" si="1"/>
        <v>1282.5</v>
      </c>
      <c r="E19" s="3">
        <f t="shared" si="0"/>
        <v>17955</v>
      </c>
    </row>
    <row r="21" spans="2:5">
      <c r="D21" s="2" t="s">
        <v>19</v>
      </c>
      <c r="E21" s="4">
        <f>E2+E3+E4+E5+E6+E8+E9+E10+E12+E13+E14+E16+E17+E18+E19</f>
        <v>274050</v>
      </c>
    </row>
    <row r="24" spans="2:5">
      <c r="B24" s="2" t="s">
        <v>20</v>
      </c>
      <c r="C24" s="2" t="s">
        <v>21</v>
      </c>
      <c r="D24" s="2" t="s">
        <v>22</v>
      </c>
    </row>
    <row r="25" spans="2:5">
      <c r="B25" s="1" t="s">
        <v>23</v>
      </c>
      <c r="C25" s="6">
        <v>5300</v>
      </c>
      <c r="D25" s="1">
        <f>C25*14</f>
        <v>74200</v>
      </c>
    </row>
    <row r="26" spans="2:5">
      <c r="B26" s="1" t="s">
        <v>24</v>
      </c>
      <c r="C26" s="6">
        <v>5300</v>
      </c>
      <c r="D26" s="1">
        <f t="shared" ref="D26:D27" si="2">C26*14</f>
        <v>74200</v>
      </c>
    </row>
    <row r="27" spans="2:5">
      <c r="B27" s="1" t="s">
        <v>25</v>
      </c>
      <c r="C27" s="6">
        <v>5300</v>
      </c>
      <c r="D27" s="1">
        <f t="shared" si="2"/>
        <v>74200</v>
      </c>
    </row>
    <row r="28" spans="2:5">
      <c r="B28" s="8" t="s">
        <v>26</v>
      </c>
      <c r="C28" s="9"/>
      <c r="D28" s="7">
        <f>D25+D26+D27</f>
        <v>222600</v>
      </c>
    </row>
    <row r="31" spans="2:5">
      <c r="B31" s="2" t="s">
        <v>27</v>
      </c>
      <c r="C31" s="2" t="s">
        <v>19</v>
      </c>
    </row>
    <row r="32" spans="2:5">
      <c r="B32" s="1" t="s">
        <v>28</v>
      </c>
      <c r="C32" s="10">
        <f>D28</f>
        <v>222600</v>
      </c>
    </row>
    <row r="33" spans="2:3">
      <c r="B33" s="1" t="s">
        <v>29</v>
      </c>
      <c r="C33" s="12">
        <f>E21</f>
        <v>274050</v>
      </c>
    </row>
    <row r="34" spans="2:3">
      <c r="B34" s="2" t="s">
        <v>19</v>
      </c>
      <c r="C34" s="11">
        <f>C32+C33</f>
        <v>496650</v>
      </c>
    </row>
  </sheetData>
  <mergeCells count="1">
    <mergeCell ref="B28:C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Alumn-04</dc:creator>
  <cp:lastModifiedBy>Centor</cp:lastModifiedBy>
  <dcterms:created xsi:type="dcterms:W3CDTF">2017-04-05T06:38:45Z</dcterms:created>
  <dcterms:modified xsi:type="dcterms:W3CDTF">2017-04-13T10:40:52Z</dcterms:modified>
</cp:coreProperties>
</file>